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<sst xmlns="http://schemas.openxmlformats.org/spreadsheetml/2006/main" count="48" uniqueCount="33">
  <si>
    <t xml:space="preserve">广东省商业集团有限公司企业负责人 2021年度薪酬情况                                                                                                                             </t>
  </si>
  <si>
    <t>单位：人民币万元</t>
  </si>
  <si>
    <r>
      <rPr>
        <sz val="11"/>
        <rFont val="宋体"/>
        <charset val="134"/>
      </rPr>
      <t>姓名</t>
    </r>
  </si>
  <si>
    <r>
      <rPr>
        <sz val="11"/>
        <rFont val="宋体"/>
        <charset val="134"/>
      </rPr>
      <t>职务</t>
    </r>
  </si>
  <si>
    <t>计薪月份</t>
  </si>
  <si>
    <r>
      <rPr>
        <sz val="11"/>
        <rFont val="Times New Roman"/>
        <charset val="204"/>
      </rPr>
      <t>2021</t>
    </r>
    <r>
      <rPr>
        <sz val="11"/>
        <rFont val="宋体"/>
        <charset val="204"/>
      </rPr>
      <t>年度在本公司实际发放薪酬情况</t>
    </r>
  </si>
  <si>
    <t>预计当年任期激励收入</t>
  </si>
  <si>
    <r>
      <rPr>
        <sz val="11"/>
        <rFont val="宋体"/>
        <charset val="134"/>
      </rPr>
      <t>是否在股东单位或其他关联方领取薪酬</t>
    </r>
  </si>
  <si>
    <r>
      <rPr>
        <sz val="11"/>
        <rFont val="宋体"/>
        <charset val="134"/>
      </rPr>
      <t>应付年薪</t>
    </r>
  </si>
  <si>
    <t>社会保险、企业年金及住房公积金的单位缴纳
（存）部分</t>
  </si>
  <si>
    <t>其他货币性收入（公务交通补贴）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</si>
  <si>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</si>
  <si>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</si>
  <si>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</si>
  <si>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）</t>
    </r>
  </si>
  <si>
    <t>麦志坚</t>
  </si>
  <si>
    <t>党委书记、董事长
（法定代表人）</t>
  </si>
  <si>
    <r>
      <rPr>
        <sz val="10"/>
        <color rgb="FF000000"/>
        <rFont val="Times New Roman"/>
        <charset val="204"/>
      </rPr>
      <t>1-12</t>
    </r>
    <r>
      <rPr>
        <sz val="10"/>
        <color rgb="FF000000"/>
        <rFont val="宋体"/>
        <charset val="204"/>
      </rPr>
      <t>月</t>
    </r>
  </si>
  <si>
    <t>否</t>
  </si>
  <si>
    <t>王元日</t>
  </si>
  <si>
    <t>党委副书记、董事、总经理</t>
  </si>
  <si>
    <t>廖建君</t>
  </si>
  <si>
    <t>党委副书记、董事</t>
  </si>
  <si>
    <t>刘伟明</t>
  </si>
  <si>
    <t>党委委员、副总经理</t>
  </si>
  <si>
    <t>余旭江</t>
  </si>
  <si>
    <t>谭友兴</t>
  </si>
  <si>
    <t>周巧俐</t>
  </si>
  <si>
    <t>党委委员、纪委书记</t>
  </si>
  <si>
    <r>
      <rPr>
        <sz val="10"/>
        <color rgb="FF000000"/>
        <rFont val="Times New Roman"/>
        <charset val="204"/>
      </rPr>
      <t>12</t>
    </r>
    <r>
      <rPr>
        <sz val="10"/>
        <color rgb="FF000000"/>
        <rFont val="宋体"/>
        <charset val="204"/>
      </rPr>
      <t>月</t>
    </r>
  </si>
  <si>
    <t>刘育原</t>
  </si>
  <si>
    <r>
      <rPr>
        <sz val="10"/>
        <color rgb="FF000000"/>
        <rFont val="Times New Roman"/>
        <charset val="204"/>
      </rPr>
      <t>1-7</t>
    </r>
    <r>
      <rPr>
        <sz val="10"/>
        <color rgb="FF000000"/>
        <rFont val="宋体"/>
        <charset val="204"/>
      </rPr>
      <t>月</t>
    </r>
  </si>
  <si>
    <t>备注：1. 上表披露信息为我公司企业负责人2021年度实际发放税前薪酬（含2021年度发放2020年度考核绩效）；
      2. 任期激励收入须经任期考核达到条件后按规定核发。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</si>
</sst>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20"/>
      <name val="方正小标宋简体"/>
      <charset val="204"/>
    </font>
    <font>
      <sz val="10"/>
      <name val="方正小标宋简体"/>
      <charset val="204"/>
    </font>
    <font>
      <sz val="11"/>
      <name val="宋体"/>
      <charset val="134"/>
    </font>
    <font>
      <sz val="11"/>
      <name val="Times New Roman"/>
      <charset val="204"/>
    </font>
    <font>
      <sz val="11"/>
      <name val="宋体"/>
      <charset val="20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sz val="10"/>
      <name val="宋体"/>
      <charset val="20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测算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Davin\Downloads\&#24191;&#19996;&#30465;&#21830;&#19994;&#38598;&#22242;&#26377;&#38480;&#20844;&#21496;&#20225;&#19994;&#36127;&#36131;&#20154;2021&#24180;&#24230;&#34218;&#37228;&#24773;&#20917;&#32456;&#29256;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(2)"/>
      <sheetName val="Table 1"/>
      <sheetName val="核定工资"/>
      <sheetName val="人工成本合计"/>
      <sheetName val="社保"/>
      <sheetName val="公积金"/>
      <sheetName val="企业年金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麦志坚</v>
          </cell>
          <cell r="C6">
            <v>60832.11</v>
          </cell>
          <cell r="D6">
            <v>46557</v>
          </cell>
          <cell r="E6">
            <v>33276</v>
          </cell>
          <cell r="F6">
            <v>140665.11</v>
          </cell>
        </row>
        <row r="7">
          <cell r="B7" t="str">
            <v>王元日</v>
          </cell>
          <cell r="C7">
            <v>60381.15</v>
          </cell>
          <cell r="D7">
            <v>45565</v>
          </cell>
          <cell r="E7">
            <v>25572</v>
          </cell>
          <cell r="F7">
            <v>131518.15</v>
          </cell>
        </row>
        <row r="8">
          <cell r="B8" t="str">
            <v>廖建君</v>
          </cell>
          <cell r="C8">
            <v>60832.11</v>
          </cell>
          <cell r="D8">
            <v>46557</v>
          </cell>
          <cell r="E8">
            <v>22320</v>
          </cell>
          <cell r="F8">
            <v>129709.11</v>
          </cell>
        </row>
        <row r="9">
          <cell r="B9" t="str">
            <v>刘伟明</v>
          </cell>
          <cell r="C9">
            <v>60832.11</v>
          </cell>
          <cell r="D9">
            <v>46557</v>
          </cell>
          <cell r="E9">
            <v>28008</v>
          </cell>
          <cell r="F9">
            <v>135397.11</v>
          </cell>
        </row>
        <row r="10">
          <cell r="B10" t="str">
            <v>余旭江</v>
          </cell>
          <cell r="C10">
            <v>60832.11</v>
          </cell>
          <cell r="D10">
            <v>46557</v>
          </cell>
          <cell r="E10">
            <v>28572</v>
          </cell>
          <cell r="F10">
            <v>135961.11</v>
          </cell>
        </row>
        <row r="11">
          <cell r="B11" t="str">
            <v>谭友兴</v>
          </cell>
          <cell r="C11">
            <v>60261.45</v>
          </cell>
          <cell r="D11">
            <v>45542</v>
          </cell>
          <cell r="E11">
            <v>22320</v>
          </cell>
          <cell r="F11">
            <v>128123.45</v>
          </cell>
        </row>
        <row r="12">
          <cell r="B12" t="str">
            <v>周巧俐</v>
          </cell>
          <cell r="C12">
            <v>4998.61</v>
          </cell>
          <cell r="D12">
            <v>20398</v>
          </cell>
          <cell r="E12">
            <v>1907</v>
          </cell>
          <cell r="F12">
            <v>27303.61</v>
          </cell>
        </row>
        <row r="13">
          <cell r="B13" t="str">
            <v>刘育原</v>
          </cell>
          <cell r="C13">
            <v>35620.23</v>
          </cell>
          <cell r="D13">
            <v>46557</v>
          </cell>
          <cell r="E13">
            <v>15008</v>
          </cell>
          <cell r="F13">
            <v>97185.23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A20" sqref="$A20:$XFD30"/>
    </sheetView>
  </sheetViews>
  <sheetFormatPr defaultColWidth="6.75" defaultRowHeight="13.5" outlineLevelCol="7"/>
  <cols>
    <col min="1" max="1" width="14" style="1" customWidth="1"/>
    <col min="2" max="2" width="29.6666666666667" style="1" customWidth="1"/>
    <col min="3" max="3" width="12.1666666666667" style="1" customWidth="1"/>
    <col min="4" max="4" width="13" style="1" customWidth="1"/>
    <col min="5" max="5" width="21.125" style="1" customWidth="1"/>
    <col min="6" max="6" width="14" style="1" customWidth="1"/>
    <col min="7" max="7" width="10.5" style="1" customWidth="1"/>
    <col min="8" max="8" width="9.5" style="1" customWidth="1"/>
    <col min="9" max="16378" width="6.75" style="1"/>
  </cols>
  <sheetData>
    <row r="1" s="1" customFormat="1" ht="58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3" customHeight="1" spans="1:8">
      <c r="A3" s="4" t="s">
        <v>2</v>
      </c>
      <c r="B3" s="4" t="s">
        <v>3</v>
      </c>
      <c r="C3" s="4" t="s">
        <v>4</v>
      </c>
      <c r="D3" s="5" t="s">
        <v>5</v>
      </c>
      <c r="E3" s="6"/>
      <c r="F3" s="6"/>
      <c r="G3" s="4" t="s">
        <v>6</v>
      </c>
      <c r="H3" s="4" t="s">
        <v>7</v>
      </c>
    </row>
    <row r="4" s="1" customFormat="1" ht="49.75" customHeight="1" spans="1:8">
      <c r="A4" s="4"/>
      <c r="B4" s="4"/>
      <c r="C4" s="4"/>
      <c r="D4" s="4" t="s">
        <v>8</v>
      </c>
      <c r="E4" s="7" t="s">
        <v>9</v>
      </c>
      <c r="F4" s="4" t="s">
        <v>10</v>
      </c>
      <c r="G4" s="4"/>
      <c r="H4" s="4"/>
    </row>
    <row r="5" s="1" customFormat="1" ht="17.25" customHeight="1" spans="1:8">
      <c r="A5" s="4"/>
      <c r="B5" s="4"/>
      <c r="C5" s="4"/>
      <c r="D5" s="6" t="s">
        <v>11</v>
      </c>
      <c r="E5" s="6" t="s">
        <v>12</v>
      </c>
      <c r="F5" s="6" t="s">
        <v>13</v>
      </c>
      <c r="G5" s="6" t="s">
        <v>14</v>
      </c>
      <c r="H5" s="4"/>
    </row>
    <row r="6" s="1" customFormat="1" ht="32" customHeight="1" spans="1:8">
      <c r="A6" s="8" t="s">
        <v>15</v>
      </c>
      <c r="B6" s="9" t="s">
        <v>16</v>
      </c>
      <c r="C6" s="10" t="s">
        <v>17</v>
      </c>
      <c r="D6" s="11">
        <v>84.05</v>
      </c>
      <c r="E6" s="11">
        <f>ROUND(VLOOKUP(A6,[1]人工成本合计!$B$6:$F$13,5,0)/10000,2)</f>
        <v>14.07</v>
      </c>
      <c r="F6" s="12">
        <v>0</v>
      </c>
      <c r="G6" s="13">
        <v>10.58</v>
      </c>
      <c r="H6" s="12" t="s">
        <v>18</v>
      </c>
    </row>
    <row r="7" s="1" customFormat="1" ht="26.75" customHeight="1" spans="1:8">
      <c r="A7" s="14" t="s">
        <v>19</v>
      </c>
      <c r="B7" s="14" t="s">
        <v>20</v>
      </c>
      <c r="C7" s="10" t="s">
        <v>17</v>
      </c>
      <c r="D7" s="11">
        <v>79.86</v>
      </c>
      <c r="E7" s="11">
        <f>ROUND(VLOOKUP(A7,[1]人工成本合计!$B$6:$F$13,5,0)/10000,2)</f>
        <v>13.15</v>
      </c>
      <c r="F7" s="15">
        <v>0</v>
      </c>
      <c r="G7" s="13">
        <v>9.98</v>
      </c>
      <c r="H7" s="15" t="s">
        <v>18</v>
      </c>
    </row>
    <row r="8" s="1" customFormat="1" ht="26.75" customHeight="1" spans="1:8">
      <c r="A8" s="14" t="s">
        <v>21</v>
      </c>
      <c r="B8" s="14" t="s">
        <v>22</v>
      </c>
      <c r="C8" s="10" t="s">
        <v>17</v>
      </c>
      <c r="D8" s="11">
        <v>71.45</v>
      </c>
      <c r="E8" s="11">
        <f>ROUND(VLOOKUP(A8,[1]人工成本合计!$B$6:$F$13,5,0)/10000,2)</f>
        <v>12.97</v>
      </c>
      <c r="F8" s="15">
        <v>0</v>
      </c>
      <c r="G8" s="13">
        <v>9.31</v>
      </c>
      <c r="H8" s="15" t="s">
        <v>18</v>
      </c>
    </row>
    <row r="9" s="1" customFormat="1" ht="26.75" customHeight="1" spans="1:8">
      <c r="A9" s="14" t="s">
        <v>23</v>
      </c>
      <c r="B9" s="14" t="s">
        <v>24</v>
      </c>
      <c r="C9" s="10" t="s">
        <v>17</v>
      </c>
      <c r="D9" s="11">
        <v>66.28</v>
      </c>
      <c r="E9" s="11">
        <f>ROUND(VLOOKUP(A9,[1]人工成本合计!$B$6:$F$13,5,0)/10000,2)</f>
        <v>13.54</v>
      </c>
      <c r="F9" s="15">
        <v>0</v>
      </c>
      <c r="G9" s="13">
        <v>8.92</v>
      </c>
      <c r="H9" s="15" t="s">
        <v>18</v>
      </c>
    </row>
    <row r="10" s="1" customFormat="1" ht="26.75" customHeight="1" spans="1:8">
      <c r="A10" s="14" t="s">
        <v>25</v>
      </c>
      <c r="B10" s="14" t="s">
        <v>24</v>
      </c>
      <c r="C10" s="10" t="s">
        <v>17</v>
      </c>
      <c r="D10" s="11">
        <v>73.45</v>
      </c>
      <c r="E10" s="11">
        <f>ROUND(VLOOKUP(A10,[1]人工成本合计!$B$6:$F$13,5,0)/10000,2)</f>
        <v>13.6</v>
      </c>
      <c r="F10" s="15">
        <v>0</v>
      </c>
      <c r="G10" s="13">
        <v>9.99</v>
      </c>
      <c r="H10" s="15" t="s">
        <v>18</v>
      </c>
    </row>
    <row r="11" s="1" customFormat="1" ht="26.75" customHeight="1" spans="1:8">
      <c r="A11" s="14" t="s">
        <v>26</v>
      </c>
      <c r="B11" s="14" t="s">
        <v>24</v>
      </c>
      <c r="C11" s="10" t="s">
        <v>17</v>
      </c>
      <c r="D11" s="11">
        <v>71.45</v>
      </c>
      <c r="E11" s="11">
        <f>ROUND(VLOOKUP(A11,[1]人工成本合计!$B$6:$F$13,5,0)/10000,2)</f>
        <v>12.81</v>
      </c>
      <c r="F11" s="15">
        <v>0</v>
      </c>
      <c r="G11" s="13">
        <v>9</v>
      </c>
      <c r="H11" s="15" t="s">
        <v>18</v>
      </c>
    </row>
    <row r="12" s="1" customFormat="1" ht="26.75" customHeight="1" spans="1:8">
      <c r="A12" s="14" t="s">
        <v>27</v>
      </c>
      <c r="B12" s="14" t="s">
        <v>28</v>
      </c>
      <c r="C12" s="16" t="s">
        <v>29</v>
      </c>
      <c r="D12" s="11">
        <v>2.37</v>
      </c>
      <c r="E12" s="11">
        <f>ROUND(VLOOKUP(A12,[1]人工成本合计!$B$6:$F$13,5,0)/10000,2)</f>
        <v>2.73</v>
      </c>
      <c r="F12" s="15">
        <v>0</v>
      </c>
      <c r="G12" s="13">
        <v>0.78</v>
      </c>
      <c r="H12" s="15" t="s">
        <v>18</v>
      </c>
    </row>
    <row r="13" s="1" customFormat="1" ht="26.75" customHeight="1" spans="1:8">
      <c r="A13" s="14" t="s">
        <v>30</v>
      </c>
      <c r="B13" s="14" t="s">
        <v>28</v>
      </c>
      <c r="C13" s="16" t="s">
        <v>31</v>
      </c>
      <c r="D13" s="11">
        <v>38.1</v>
      </c>
      <c r="E13" s="11">
        <f>ROUND(VLOOKUP(A13,[1]人工成本合计!$B$6:$F$13,5,0)/10000,2)</f>
        <v>9.72</v>
      </c>
      <c r="F13" s="15">
        <v>0</v>
      </c>
      <c r="G13" s="13">
        <v>5.43</v>
      </c>
      <c r="H13" s="15" t="s">
        <v>18</v>
      </c>
    </row>
    <row r="14" s="1" customFormat="1" ht="31.5" customHeight="1" spans="1:8">
      <c r="A14" s="17" t="s">
        <v>32</v>
      </c>
      <c r="B14" s="18"/>
      <c r="C14" s="18"/>
      <c r="D14" s="18"/>
      <c r="E14" s="18"/>
      <c r="F14" s="18"/>
      <c r="G14" s="18"/>
      <c r="H14" s="18"/>
    </row>
  </sheetData>
  <mergeCells count="9">
    <mergeCell ref="A1:H1"/>
    <mergeCell ref="A2:H2"/>
    <mergeCell ref="D3:F3"/>
    <mergeCell ref="A14:H14"/>
    <mergeCell ref="A3:A5"/>
    <mergeCell ref="B3:B5"/>
    <mergeCell ref="C3:C5"/>
    <mergeCell ref="G3:G4"/>
    <mergeCell ref="H3:H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广东省商业集团有限公司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李秀琼</dc:creator>
  <cp:lastModifiedBy>Bacon</cp:lastModifiedBy>
  <dcterms:created xsi:type="dcterms:W3CDTF">2022-05-23T02:50:00Z</dcterms:created>
  <dcterms:modified xsi:type="dcterms:W3CDTF">2022-05-27T00:55:40Z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